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CK\00001\2025\Testületi\Határozatok\"/>
    </mc:Choice>
  </mc:AlternateContent>
  <bookViews>
    <workbookView xWindow="-120" yWindow="-120" windowWidth="24240" windowHeight="13140" activeTab="6"/>
  </bookViews>
  <sheets>
    <sheet name="Előlap" sheetId="1" r:id="rId1"/>
    <sheet name="Szolgáltatási terv 2025" sheetId="9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9" l="1"/>
  <c r="M43" i="9"/>
  <c r="L43" i="9"/>
  <c r="K43" i="9"/>
  <c r="J43" i="9"/>
  <c r="I38" i="9"/>
  <c r="I43" i="9" s="1"/>
  <c r="I44" i="9" l="1"/>
</calcChain>
</file>

<file path=xl/sharedStrings.xml><?xml version="1.0" encoding="utf-8"?>
<sst xmlns="http://schemas.openxmlformats.org/spreadsheetml/2006/main" count="257" uniqueCount="180">
  <si>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</si>
  <si>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</si>
  <si>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</si>
  <si>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</si>
  <si>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</si>
  <si>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</si>
  <si>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</si>
  <si>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</si>
  <si>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</si>
  <si>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</si>
  <si>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</si>
  <si>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</si>
  <si>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</si>
  <si>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</si>
  <si>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</si>
  <si>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</si>
  <si>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</si>
  <si>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</si>
  <si>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</si>
  <si>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</si>
  <si>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</si>
  <si>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</si>
  <si>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</si>
  <si>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</si>
  <si>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</si>
  <si>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</si>
  <si>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</si>
  <si>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</si>
  <si>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</si>
  <si>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</si>
  <si>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</si>
  <si>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</si>
  <si>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</si>
  <si>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</si>
  <si>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</si>
  <si>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</si>
  <si>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</si>
  <si>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</si>
  <si>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</si>
  <si>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</si>
  <si>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</si>
  <si>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</si>
  <si>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</si>
  <si>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</si>
  <si>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</si>
  <si>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</si>
  <si>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</si>
  <si>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</si>
  <si>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</si>
  <si>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</si>
  <si>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</si>
  <si>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</si>
  <si>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</si>
  <si>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</si>
  <si>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</si>
  <si>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</si>
  <si>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</si>
  <si>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</si>
  <si>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</si>
  <si>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</si>
  <si>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</si>
  <si>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</si>
  <si>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</si>
  <si>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</si>
  <si>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</si>
  <si>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</si>
  <si>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</si>
  <si>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</si>
  <si>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</si>
  <si>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</si>
  <si>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</si>
  <si>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</si>
  <si>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</si>
  <si>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</si>
  <si>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</si>
  <si>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</si>
  <si>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</si>
  <si>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</si>
  <si>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</si>
  <si>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</si>
  <si>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</si>
  <si>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</si>
  <si>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</si>
  <si>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</si>
  <si>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</si>
  <si>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</si>
  <si>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</si>
  <si>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</si>
  <si>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</si>
  <si>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</si>
  <si>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</si>
  <si>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</si>
  <si>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</si>
  <si>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</si>
  <si>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</si>
  <si>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</si>
  <si>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</si>
  <si>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</si>
  <si>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Balatonvilágos</t>
  </si>
  <si>
    <t>Művelődési Ház</t>
  </si>
  <si>
    <t>Dömötör Annamária-közművelődési munkatárs</t>
  </si>
  <si>
    <t>06 30 493 0749</t>
  </si>
  <si>
    <t xml:space="preserve">Művelődési Ház </t>
  </si>
  <si>
    <t>Takács Károly</t>
  </si>
  <si>
    <t>Ellátott alapszolgáltatások a település közművelődési rendelete alapján</t>
  </si>
  <si>
    <t>a) művelődő közösségek létrejöttének elősegítése, működésük támogatása, fejlődésük segítése, a közművelődési tevékenységek és a művelődő közösségek számára helyszín biztosítása                        b) a közösségi és társadalmi részvétel fejlesztése            c) az egész életre kiterjedő tanulás feltételeinek biztosítása                                                                          d) a hagyományos közösségi kulturális értékek átörökítése feltételeinek biztosítása                                e) az amatőr alkotó- és előadó-művészeti tevékenység feltételeinek biztosítása</t>
  </si>
  <si>
    <t>Március 15.-Nemzeti Ünnep</t>
  </si>
  <si>
    <t>Polgárőrbál</t>
  </si>
  <si>
    <t>Gyermeknap</t>
  </si>
  <si>
    <t>Falunap</t>
  </si>
  <si>
    <t>Könyvtár</t>
  </si>
  <si>
    <t>heti 2 alkalom</t>
  </si>
  <si>
    <t>Nőnapi Bál</t>
  </si>
  <si>
    <t>Jóga</t>
  </si>
  <si>
    <t>heti 1 alkalom</t>
  </si>
  <si>
    <t>Nyugdíjas Klub Teadélutánjai</t>
  </si>
  <si>
    <t>Kick-box SE edzése</t>
  </si>
  <si>
    <t>Népdalkör</t>
  </si>
  <si>
    <t>Borbarát Klub</t>
  </si>
  <si>
    <t>havi 1 alkalom</t>
  </si>
  <si>
    <t>Augusztus 20.- Nemzeti Ünnep</t>
  </si>
  <si>
    <t>Október 23. - Nemzeti Ünnep</t>
  </si>
  <si>
    <t>Községi Karácsonyi Ünnep</t>
  </si>
  <si>
    <t>Idősek Világnapja</t>
  </si>
  <si>
    <t>alkalmi (rendezvényekhez kötődik)</t>
  </si>
  <si>
    <t>20-25</t>
  </si>
  <si>
    <t>egésszéges sportéletre nevelés</t>
  </si>
  <si>
    <t>közösségi</t>
  </si>
  <si>
    <t>egy baráti és szakmai társaság megteremtése</t>
  </si>
  <si>
    <t>a helyi nyugdíjas, idős emberek, összefogása, közös programok, megvalósítása</t>
  </si>
  <si>
    <t>közösségépítés</t>
  </si>
  <si>
    <t>kultúra ápolás, hagyomány őrzése</t>
  </si>
  <si>
    <t>népi hagyományok ápolása, átörökítése</t>
  </si>
  <si>
    <t>tagság de bárki csatlakozhat</t>
  </si>
  <si>
    <t>közös megemlékezés</t>
  </si>
  <si>
    <t>közösségépítés, szórakoztatás</t>
  </si>
  <si>
    <t>ismeretszerzés, fejlesztés</t>
  </si>
  <si>
    <t>Művelődési Ház és Rendezvénypark</t>
  </si>
  <si>
    <t>500.000</t>
  </si>
  <si>
    <t>3.000.000</t>
  </si>
  <si>
    <t>A közösségi és társadalmi részvétel      fejlesztése</t>
  </si>
  <si>
    <t>közösségi színtér</t>
  </si>
  <si>
    <t>8171 Balatonvilágos, Dózsa György út 1.</t>
  </si>
  <si>
    <t>Zsibvásár</t>
  </si>
  <si>
    <t>Rendezvénypark környéke</t>
  </si>
  <si>
    <t>100.000</t>
  </si>
  <si>
    <t>2.500.000</t>
  </si>
  <si>
    <t>1. adventi gyertyagyújtás</t>
  </si>
  <si>
    <t>200.000</t>
  </si>
  <si>
    <t>Községi Szilveszter</t>
  </si>
  <si>
    <t>Kézműves foglalkozások (bögrefestés, papirhajtogatás, horgolás, adventi koszorú készítés, stb)</t>
  </si>
  <si>
    <t>kultur@balatonvilagos.hu</t>
  </si>
  <si>
    <t>2025.02.08.                évi egy alkalom</t>
  </si>
  <si>
    <t>2025.03.08.                     évi egy alkalom</t>
  </si>
  <si>
    <t>Futóverseny</t>
  </si>
  <si>
    <t>2025.03.29.           alkalmi</t>
  </si>
  <si>
    <t>Népdalkör Jubileum Népdalkör bevonásával</t>
  </si>
  <si>
    <t>2025.05.25.                     évi egy alkalom</t>
  </si>
  <si>
    <t>Szezonnyitó</t>
  </si>
  <si>
    <t>2025.06.21.                évi egy alkalom</t>
  </si>
  <si>
    <t>300.000</t>
  </si>
  <si>
    <t>600.000</t>
  </si>
  <si>
    <t>Esküvőkiállítás</t>
  </si>
  <si>
    <t>közösségépítés, szórakoztatás, egészséges életre nevelés</t>
  </si>
  <si>
    <t>2025.08.20.                     évi egy alkalom</t>
  </si>
  <si>
    <t>2025.11.30.                     évi egy alkalom</t>
  </si>
  <si>
    <t>2025. 10. 03.                    évi egy alkalom</t>
  </si>
  <si>
    <t>3. adventi gyertyagyújtás</t>
  </si>
  <si>
    <t>2025.12.14.                     évi egy alkalom</t>
  </si>
  <si>
    <t>2025.12.18.                     évi egy alkalom</t>
  </si>
  <si>
    <t>2025.03.14.                     évi egy alkalom</t>
  </si>
  <si>
    <t>2025.07.12.                    évi egy alkalom</t>
  </si>
  <si>
    <t>Mikulás</t>
  </si>
  <si>
    <t>2025.12.06.                     évi egy alkalom</t>
  </si>
  <si>
    <t>Szezonzáró</t>
  </si>
  <si>
    <t>2025.08.23.                     évi egy alkalom</t>
  </si>
  <si>
    <t>Sakk Klub</t>
  </si>
  <si>
    <t>A szolgálatási tervet a közművelődési közösség színtér/közművelődési intézmény székhelyén és telephelyén az előcsarnokban/aulában jól látható helyen legkésőbb a jóváhagyást követő 15 napon belül ki kell helyezni.</t>
  </si>
  <si>
    <t>A szolgáltatási terv forrásszükségletének meg kell egyeznie az önkormányzat által jóváhagyott közművelődési területet érintő előirányzatokkal.</t>
  </si>
  <si>
    <t>Balatonvilágos település önkormányzata a közművelődési közösségi színtér 2025. évi szolgáltatási tervét a 36/2025. (II.27.) számú 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</si>
</sst>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28" xfId="0" applyFont="1" applyBorder="1" applyAlignment="1">
      <alignment horizontal="justify" vertical="center"/>
    </xf>
    <xf numFmtId="0" fontId="9" fillId="0" borderId="33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justify" vertical="center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0" borderId="28" xfId="0" applyFont="1" applyBorder="1" applyAlignment="1">
      <alignment horizontal="justify" vertical="center"/>
    </xf>
    <xf numFmtId="0" fontId="17" fillId="0" borderId="14" xfId="0" applyFont="1" applyBorder="1" applyAlignment="1">
      <alignment horizontal="justify" vertical="center"/>
    </xf>
    <xf numFmtId="0" fontId="17" fillId="0" borderId="33" xfId="0" applyFont="1" applyBorder="1" applyAlignment="1">
      <alignment horizontal="justify" vertical="center"/>
    </xf>
    <xf numFmtId="0" fontId="18" fillId="0" borderId="28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2" borderId="1" xfId="1" applyFill="1" applyBorder="1" applyAlignment="1">
      <alignment vertical="center" wrapText="1"/>
    </xf>
    <xf numFmtId="3" fontId="19" fillId="0" borderId="8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3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tur@balatonvilagos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39.28515625" customWidth="1"/>
    <col min="2" max="2" width="46.85546875" customWidth="1"/>
  </cols>
  <sheetData>
    <row r="1" spans="1:2" ht="37.5" customHeight="1" x14ac:dyDescent="0.25">
      <c r="A1" s="100" t="s">
        <v>0</v>
      </c>
      <c r="B1" s="100"/>
    </row>
    <row r="2" spans="1:2" ht="22.5" customHeight="1" x14ac:dyDescent="0.25">
      <c r="A2" s="70" t="s">
        <v>1</v>
      </c>
      <c r="B2" s="70">
        <v>2025</v>
      </c>
    </row>
    <row r="3" spans="1:2" ht="22.5" customHeight="1" x14ac:dyDescent="0.25">
      <c r="A3" s="71" t="s">
        <v>2</v>
      </c>
      <c r="B3" s="72" t="s">
        <v>98</v>
      </c>
    </row>
    <row r="4" spans="1:2" ht="31.5" x14ac:dyDescent="0.25">
      <c r="A4" s="71" t="s">
        <v>3</v>
      </c>
      <c r="B4" s="72" t="s">
        <v>141</v>
      </c>
    </row>
    <row r="5" spans="1:2" ht="22.5" customHeight="1" x14ac:dyDescent="0.25">
      <c r="A5" s="71" t="s">
        <v>4</v>
      </c>
      <c r="B5" s="73" t="s">
        <v>102</v>
      </c>
    </row>
    <row r="6" spans="1:2" ht="22.5" customHeight="1" x14ac:dyDescent="0.25">
      <c r="A6" s="71" t="s">
        <v>5</v>
      </c>
      <c r="B6" s="73" t="s">
        <v>142</v>
      </c>
    </row>
    <row r="7" spans="1:2" ht="186.6" customHeight="1" x14ac:dyDescent="0.25">
      <c r="A7" s="71" t="s">
        <v>104</v>
      </c>
      <c r="B7" s="72" t="s">
        <v>105</v>
      </c>
    </row>
    <row r="8" spans="1:2" ht="22.5" customHeight="1" x14ac:dyDescent="0.25">
      <c r="A8" s="71" t="s">
        <v>6</v>
      </c>
      <c r="B8" s="72" t="s">
        <v>103</v>
      </c>
    </row>
    <row r="9" spans="1:2" ht="22.5" customHeight="1" x14ac:dyDescent="0.25">
      <c r="A9" s="71" t="s">
        <v>7</v>
      </c>
      <c r="B9" s="72"/>
    </row>
    <row r="10" spans="1:2" ht="22.5" customHeight="1" x14ac:dyDescent="0.25">
      <c r="A10" s="72" t="s">
        <v>8</v>
      </c>
      <c r="B10" s="73" t="s">
        <v>100</v>
      </c>
    </row>
    <row r="11" spans="1:2" ht="22.5" customHeight="1" x14ac:dyDescent="0.25">
      <c r="A11" s="71" t="s">
        <v>9</v>
      </c>
      <c r="B11" s="73" t="s">
        <v>101</v>
      </c>
    </row>
    <row r="12" spans="1:2" ht="22.5" customHeight="1" x14ac:dyDescent="0.25">
      <c r="A12" s="71" t="s">
        <v>10</v>
      </c>
      <c r="B12" s="83" t="s">
        <v>151</v>
      </c>
    </row>
    <row r="13" spans="1:2" ht="18.75" x14ac:dyDescent="0.25">
      <c r="A13" s="1"/>
      <c r="B13" s="1"/>
    </row>
    <row r="14" spans="1:2" ht="18.75" x14ac:dyDescent="0.25">
      <c r="A14" s="69"/>
      <c r="B14" s="1"/>
    </row>
  </sheetData>
  <mergeCells count="1">
    <mergeCell ref="A1:B1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&amp;L36/2025.(II.27.) határozat melléklet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view="pageLayout" zoomScaleNormal="100" workbookViewId="0">
      <selection activeCell="A2" sqref="A2:A38"/>
    </sheetView>
  </sheetViews>
  <sheetFormatPr defaultColWidth="9.140625" defaultRowHeight="15" x14ac:dyDescent="0.25"/>
  <cols>
    <col min="1" max="1" width="12.140625" style="3" customWidth="1"/>
    <col min="2" max="2" width="25.85546875" style="21" customWidth="1"/>
    <col min="3" max="3" width="21.5703125" style="17" customWidth="1"/>
    <col min="4" max="4" width="14.28515625" style="18" customWidth="1"/>
    <col min="5" max="5" width="19.7109375" style="19" customWidth="1"/>
    <col min="6" max="6" width="13.5703125" style="20" customWidth="1"/>
    <col min="7" max="7" width="17.28515625" style="20" customWidth="1"/>
    <col min="8" max="8" width="17.140625" style="20" customWidth="1"/>
    <col min="9" max="9" width="9.28515625" style="54" customWidth="1"/>
    <col min="10" max="10" width="13.7109375" style="54" customWidth="1"/>
    <col min="11" max="11" width="12.28515625" style="54" customWidth="1"/>
    <col min="12" max="12" width="8.42578125" style="54" customWidth="1"/>
    <col min="13" max="13" width="7.28515625" style="54" customWidth="1"/>
    <col min="14" max="14" width="9.85546875" style="54" customWidth="1"/>
    <col min="15" max="16" width="9.140625" style="17"/>
    <col min="17" max="16384" width="9.140625" style="3"/>
  </cols>
  <sheetData>
    <row r="1" spans="1:14" ht="19.5" thickBot="1" x14ac:dyDescent="0.3">
      <c r="A1" s="104" t="s">
        <v>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4.75" customHeight="1" thickBot="1" x14ac:dyDescent="0.3">
      <c r="A2" s="105" t="s">
        <v>31</v>
      </c>
      <c r="B2" s="108" t="s">
        <v>21</v>
      </c>
      <c r="C2" s="109"/>
      <c r="D2" s="109"/>
      <c r="E2" s="109"/>
      <c r="F2" s="109"/>
      <c r="G2" s="109"/>
      <c r="H2" s="109"/>
      <c r="I2" s="110"/>
      <c r="J2" s="111"/>
      <c r="K2" s="112"/>
      <c r="L2" s="112"/>
      <c r="M2" s="112"/>
      <c r="N2" s="113"/>
    </row>
    <row r="3" spans="1:14" ht="90.75" thickBot="1" x14ac:dyDescent="0.3">
      <c r="A3" s="106"/>
      <c r="B3" s="30" t="s">
        <v>12</v>
      </c>
      <c r="C3" s="87" t="s">
        <v>19</v>
      </c>
      <c r="D3" s="4" t="s">
        <v>20</v>
      </c>
      <c r="E3" s="4" t="s">
        <v>22</v>
      </c>
      <c r="F3" s="22" t="s">
        <v>23</v>
      </c>
      <c r="G3" s="22" t="s">
        <v>24</v>
      </c>
      <c r="H3" s="5" t="s">
        <v>58</v>
      </c>
      <c r="I3" s="84" t="s">
        <v>28</v>
      </c>
      <c r="J3" s="55" t="s">
        <v>25</v>
      </c>
      <c r="K3" s="85" t="s">
        <v>26</v>
      </c>
      <c r="L3" s="85" t="s">
        <v>27</v>
      </c>
      <c r="M3" s="85" t="s">
        <v>29</v>
      </c>
      <c r="N3" s="86" t="s">
        <v>30</v>
      </c>
    </row>
    <row r="4" spans="1:14" ht="46.15" customHeight="1" thickBot="1" x14ac:dyDescent="0.3">
      <c r="A4" s="106"/>
      <c r="B4" s="114" t="s">
        <v>13</v>
      </c>
      <c r="C4" s="9" t="s">
        <v>113</v>
      </c>
      <c r="D4" s="10" t="s">
        <v>126</v>
      </c>
      <c r="E4" s="11" t="s">
        <v>114</v>
      </c>
      <c r="F4" s="11">
        <v>15</v>
      </c>
      <c r="G4" s="31" t="s">
        <v>99</v>
      </c>
      <c r="H4" s="11" t="s">
        <v>127</v>
      </c>
      <c r="I4" s="48"/>
      <c r="J4" s="56"/>
      <c r="K4" s="52"/>
      <c r="L4" s="52"/>
      <c r="M4" s="52"/>
      <c r="N4" s="60"/>
    </row>
    <row r="5" spans="1:14" ht="105.75" thickBot="1" x14ac:dyDescent="0.3">
      <c r="A5" s="106"/>
      <c r="B5" s="115"/>
      <c r="C5" s="9" t="s">
        <v>115</v>
      </c>
      <c r="D5" s="10" t="s">
        <v>129</v>
      </c>
      <c r="E5" s="11" t="s">
        <v>119</v>
      </c>
      <c r="F5" s="11">
        <v>50</v>
      </c>
      <c r="G5" s="31" t="s">
        <v>99</v>
      </c>
      <c r="H5" s="31" t="s">
        <v>133</v>
      </c>
      <c r="I5" s="49"/>
      <c r="J5" s="57"/>
      <c r="K5" s="15"/>
      <c r="L5" s="15"/>
      <c r="M5" s="15"/>
      <c r="N5" s="61"/>
    </row>
    <row r="6" spans="1:14" ht="46.15" customHeight="1" thickBot="1" x14ac:dyDescent="0.3">
      <c r="A6" s="106"/>
      <c r="B6" s="115"/>
      <c r="C6" s="9" t="s">
        <v>116</v>
      </c>
      <c r="D6" s="10" t="s">
        <v>126</v>
      </c>
      <c r="E6" s="11" t="s">
        <v>111</v>
      </c>
      <c r="F6" s="11" t="s">
        <v>125</v>
      </c>
      <c r="G6" s="31" t="s">
        <v>99</v>
      </c>
      <c r="H6" s="31" t="s">
        <v>133</v>
      </c>
      <c r="I6" s="49"/>
      <c r="J6" s="57"/>
      <c r="K6" s="15"/>
      <c r="L6" s="15"/>
      <c r="M6" s="15"/>
      <c r="N6" s="61"/>
    </row>
    <row r="7" spans="1:14" ht="63" customHeight="1" thickBot="1" x14ac:dyDescent="0.3">
      <c r="A7" s="106"/>
      <c r="B7" s="115"/>
      <c r="C7" s="9" t="s">
        <v>118</v>
      </c>
      <c r="D7" s="10" t="s">
        <v>128</v>
      </c>
      <c r="E7" s="11" t="s">
        <v>119</v>
      </c>
      <c r="F7" s="11">
        <v>25</v>
      </c>
      <c r="G7" s="31" t="s">
        <v>99</v>
      </c>
      <c r="H7" s="31" t="s">
        <v>133</v>
      </c>
      <c r="I7" s="49"/>
      <c r="J7" s="57"/>
      <c r="K7" s="15"/>
      <c r="L7" s="15"/>
      <c r="M7" s="15"/>
      <c r="N7" s="61"/>
    </row>
    <row r="8" spans="1:14" ht="64.5" customHeight="1" thickBot="1" x14ac:dyDescent="0.3">
      <c r="A8" s="106"/>
      <c r="B8" s="115"/>
      <c r="C8" s="9" t="s">
        <v>176</v>
      </c>
      <c r="D8" s="10" t="s">
        <v>128</v>
      </c>
      <c r="E8" s="11" t="s">
        <v>114</v>
      </c>
      <c r="F8" s="11">
        <v>10</v>
      </c>
      <c r="G8" s="31" t="s">
        <v>99</v>
      </c>
      <c r="H8" s="31" t="s">
        <v>127</v>
      </c>
      <c r="I8" s="49"/>
      <c r="J8" s="57"/>
      <c r="K8" s="15"/>
      <c r="L8" s="15"/>
      <c r="M8" s="15"/>
      <c r="N8" s="61"/>
    </row>
    <row r="9" spans="1:14" ht="44.45" customHeight="1" thickBot="1" x14ac:dyDescent="0.3">
      <c r="A9" s="106"/>
      <c r="B9" s="115"/>
      <c r="C9" s="9" t="s">
        <v>117</v>
      </c>
      <c r="D9" s="10" t="s">
        <v>131</v>
      </c>
      <c r="E9" s="11" t="s">
        <v>114</v>
      </c>
      <c r="F9" s="11">
        <v>10</v>
      </c>
      <c r="G9" s="31" t="s">
        <v>99</v>
      </c>
      <c r="H9" s="31" t="s">
        <v>127</v>
      </c>
      <c r="I9" s="49"/>
      <c r="J9" s="57"/>
      <c r="K9" s="15"/>
      <c r="L9" s="15"/>
      <c r="M9" s="15"/>
      <c r="N9" s="61"/>
    </row>
    <row r="10" spans="1:14" ht="31.15" customHeight="1" x14ac:dyDescent="0.25">
      <c r="A10" s="106"/>
      <c r="B10" s="114" t="s">
        <v>140</v>
      </c>
      <c r="C10" s="88" t="s">
        <v>107</v>
      </c>
      <c r="D10" s="89" t="s">
        <v>135</v>
      </c>
      <c r="E10" s="16" t="s">
        <v>152</v>
      </c>
      <c r="F10" s="26">
        <v>50</v>
      </c>
      <c r="G10" s="8" t="s">
        <v>99</v>
      </c>
      <c r="H10" s="11" t="s">
        <v>133</v>
      </c>
      <c r="I10" s="49"/>
      <c r="J10" s="57"/>
      <c r="K10" s="15"/>
      <c r="L10" s="15"/>
      <c r="M10" s="15"/>
      <c r="N10" s="61"/>
    </row>
    <row r="11" spans="1:14" ht="18" customHeight="1" x14ac:dyDescent="0.25">
      <c r="A11" s="106"/>
      <c r="B11" s="116"/>
      <c r="C11" s="90" t="s">
        <v>143</v>
      </c>
      <c r="D11" s="90" t="s">
        <v>130</v>
      </c>
      <c r="E11" s="91" t="s">
        <v>119</v>
      </c>
      <c r="F11" s="91">
        <v>20</v>
      </c>
      <c r="G11" s="8" t="s">
        <v>99</v>
      </c>
      <c r="H11" s="91" t="s">
        <v>127</v>
      </c>
      <c r="I11" s="49"/>
      <c r="J11" s="57"/>
      <c r="K11" s="15"/>
      <c r="L11" s="15"/>
      <c r="M11" s="15"/>
      <c r="N11" s="61"/>
    </row>
    <row r="12" spans="1:14" ht="29.25" customHeight="1" thickBot="1" x14ac:dyDescent="0.3">
      <c r="A12" s="106"/>
      <c r="B12" s="116"/>
      <c r="C12" s="92" t="s">
        <v>162</v>
      </c>
      <c r="D12" s="7" t="s">
        <v>135</v>
      </c>
      <c r="E12" s="93">
        <v>45710</v>
      </c>
      <c r="F12" s="8">
        <v>100</v>
      </c>
      <c r="G12" s="8" t="s">
        <v>99</v>
      </c>
      <c r="H12" s="91" t="s">
        <v>127</v>
      </c>
      <c r="I12" s="50"/>
      <c r="J12" s="57" t="s">
        <v>145</v>
      </c>
      <c r="K12" s="15"/>
      <c r="L12" s="15"/>
      <c r="M12" s="15"/>
      <c r="N12" s="61"/>
    </row>
    <row r="13" spans="1:14" ht="29.25" customHeight="1" thickBot="1" x14ac:dyDescent="0.3">
      <c r="A13" s="106"/>
      <c r="B13" s="116"/>
      <c r="C13" s="6" t="s">
        <v>112</v>
      </c>
      <c r="D13" s="7" t="s">
        <v>135</v>
      </c>
      <c r="E13" s="8" t="s">
        <v>153</v>
      </c>
      <c r="F13" s="8">
        <v>70</v>
      </c>
      <c r="G13" s="8" t="s">
        <v>99</v>
      </c>
      <c r="H13" s="31" t="s">
        <v>127</v>
      </c>
      <c r="I13" s="50"/>
      <c r="J13" s="57" t="s">
        <v>161</v>
      </c>
      <c r="K13" s="15"/>
      <c r="L13" s="15"/>
      <c r="M13" s="15"/>
      <c r="N13" s="61"/>
    </row>
    <row r="14" spans="1:14" ht="60.75" customHeight="1" thickBot="1" x14ac:dyDescent="0.3">
      <c r="A14" s="106"/>
      <c r="B14" s="116"/>
      <c r="C14" s="6" t="s">
        <v>154</v>
      </c>
      <c r="D14" s="7" t="s">
        <v>163</v>
      </c>
      <c r="E14" s="93" t="s">
        <v>155</v>
      </c>
      <c r="F14" s="8">
        <v>200</v>
      </c>
      <c r="G14" s="8" t="s">
        <v>144</v>
      </c>
      <c r="H14" s="31" t="s">
        <v>127</v>
      </c>
      <c r="I14" s="50"/>
      <c r="J14" s="57"/>
      <c r="K14" s="15"/>
      <c r="L14" s="15"/>
      <c r="M14" s="15"/>
      <c r="N14" s="61"/>
    </row>
    <row r="15" spans="1:14" ht="29.25" customHeight="1" x14ac:dyDescent="0.25">
      <c r="A15" s="106"/>
      <c r="B15" s="116"/>
      <c r="C15" s="9" t="s">
        <v>108</v>
      </c>
      <c r="D15" s="7" t="s">
        <v>135</v>
      </c>
      <c r="E15" s="12" t="s">
        <v>157</v>
      </c>
      <c r="F15" s="11">
        <v>150</v>
      </c>
      <c r="G15" s="8" t="s">
        <v>137</v>
      </c>
      <c r="H15" s="31" t="s">
        <v>127</v>
      </c>
      <c r="I15" s="49"/>
      <c r="J15" s="57" t="s">
        <v>138</v>
      </c>
      <c r="K15" s="15"/>
      <c r="L15" s="15"/>
      <c r="M15" s="15"/>
      <c r="N15" s="61"/>
    </row>
    <row r="16" spans="1:14" ht="29.25" customHeight="1" thickBot="1" x14ac:dyDescent="0.3">
      <c r="A16" s="106"/>
      <c r="B16" s="116"/>
      <c r="C16" s="89" t="s">
        <v>158</v>
      </c>
      <c r="D16" s="7" t="s">
        <v>135</v>
      </c>
      <c r="E16" s="12" t="s">
        <v>159</v>
      </c>
      <c r="F16" s="11">
        <v>250</v>
      </c>
      <c r="G16" s="8" t="s">
        <v>137</v>
      </c>
      <c r="H16" s="8" t="s">
        <v>127</v>
      </c>
      <c r="I16" s="49"/>
      <c r="J16" s="94" t="s">
        <v>160</v>
      </c>
      <c r="K16" s="15"/>
      <c r="L16" s="15"/>
      <c r="M16" s="15"/>
      <c r="N16" s="61"/>
    </row>
    <row r="17" spans="1:14" ht="29.25" customHeight="1" thickBot="1" x14ac:dyDescent="0.3">
      <c r="A17" s="106"/>
      <c r="B17" s="116"/>
      <c r="C17" s="9" t="s">
        <v>109</v>
      </c>
      <c r="D17" s="7" t="s">
        <v>135</v>
      </c>
      <c r="E17" s="12" t="s">
        <v>171</v>
      </c>
      <c r="F17" s="11">
        <v>300</v>
      </c>
      <c r="G17" s="8" t="s">
        <v>137</v>
      </c>
      <c r="H17" s="31" t="s">
        <v>127</v>
      </c>
      <c r="I17" s="49"/>
      <c r="J17" s="57" t="s">
        <v>139</v>
      </c>
      <c r="K17" s="15"/>
      <c r="L17" s="15"/>
      <c r="M17" s="15"/>
      <c r="N17" s="61"/>
    </row>
    <row r="18" spans="1:14" ht="29.25" customHeight="1" thickBot="1" x14ac:dyDescent="0.3">
      <c r="A18" s="106"/>
      <c r="B18" s="116"/>
      <c r="C18" s="9" t="s">
        <v>174</v>
      </c>
      <c r="D18" s="7" t="s">
        <v>135</v>
      </c>
      <c r="E18" s="12" t="s">
        <v>175</v>
      </c>
      <c r="F18" s="11">
        <v>250</v>
      </c>
      <c r="G18" s="8" t="s">
        <v>137</v>
      </c>
      <c r="H18" s="31" t="s">
        <v>127</v>
      </c>
      <c r="I18" s="49"/>
      <c r="J18" s="57" t="s">
        <v>146</v>
      </c>
      <c r="K18" s="15"/>
      <c r="L18" s="15"/>
      <c r="M18" s="15"/>
      <c r="N18" s="61"/>
    </row>
    <row r="19" spans="1:14" ht="29.25" customHeight="1" thickBot="1" x14ac:dyDescent="0.3">
      <c r="A19" s="106"/>
      <c r="B19" s="116"/>
      <c r="C19" s="9" t="s">
        <v>123</v>
      </c>
      <c r="D19" s="7" t="s">
        <v>135</v>
      </c>
      <c r="E19" s="14" t="s">
        <v>166</v>
      </c>
      <c r="F19" s="15">
        <v>70</v>
      </c>
      <c r="G19" s="15" t="s">
        <v>99</v>
      </c>
      <c r="H19" s="31" t="s">
        <v>127</v>
      </c>
      <c r="I19" s="51"/>
      <c r="J19" s="57" t="s">
        <v>145</v>
      </c>
      <c r="K19" s="15"/>
      <c r="L19" s="15"/>
      <c r="M19" s="15"/>
      <c r="N19" s="61"/>
    </row>
    <row r="20" spans="1:14" ht="29.25" customHeight="1" thickBot="1" x14ac:dyDescent="0.3">
      <c r="A20" s="106"/>
      <c r="B20" s="116"/>
      <c r="C20" s="9" t="s">
        <v>147</v>
      </c>
      <c r="D20" s="7" t="s">
        <v>135</v>
      </c>
      <c r="E20" s="12" t="s">
        <v>165</v>
      </c>
      <c r="F20" s="11">
        <v>100</v>
      </c>
      <c r="G20" s="8" t="s">
        <v>137</v>
      </c>
      <c r="H20" s="31" t="s">
        <v>127</v>
      </c>
      <c r="I20" s="49"/>
      <c r="J20" s="57"/>
      <c r="K20" s="15"/>
      <c r="L20" s="15"/>
      <c r="M20" s="15"/>
      <c r="N20" s="61"/>
    </row>
    <row r="21" spans="1:14" ht="29.25" customHeight="1" thickBot="1" x14ac:dyDescent="0.3">
      <c r="A21" s="106"/>
      <c r="B21" s="116"/>
      <c r="C21" s="9" t="s">
        <v>172</v>
      </c>
      <c r="D21" s="7" t="s">
        <v>135</v>
      </c>
      <c r="E21" s="12" t="s">
        <v>173</v>
      </c>
      <c r="F21" s="11">
        <v>100</v>
      </c>
      <c r="G21" s="8" t="s">
        <v>137</v>
      </c>
      <c r="H21" s="31" t="s">
        <v>127</v>
      </c>
      <c r="I21" s="49"/>
      <c r="J21" s="57" t="s">
        <v>148</v>
      </c>
      <c r="K21" s="15"/>
      <c r="L21" s="15"/>
      <c r="M21" s="15"/>
      <c r="N21" s="61"/>
    </row>
    <row r="22" spans="1:14" ht="29.25" customHeight="1" thickBot="1" x14ac:dyDescent="0.3">
      <c r="A22" s="106"/>
      <c r="B22" s="116"/>
      <c r="C22" s="9" t="s">
        <v>167</v>
      </c>
      <c r="D22" s="7" t="s">
        <v>135</v>
      </c>
      <c r="E22" s="12" t="s">
        <v>168</v>
      </c>
      <c r="F22" s="11">
        <v>100</v>
      </c>
      <c r="G22" s="8" t="s">
        <v>137</v>
      </c>
      <c r="H22" s="31" t="s">
        <v>127</v>
      </c>
      <c r="I22" s="49"/>
      <c r="J22" s="57"/>
      <c r="K22" s="15"/>
      <c r="L22" s="15"/>
      <c r="M22" s="15"/>
      <c r="N22" s="61"/>
    </row>
    <row r="23" spans="1:14" ht="29.25" customHeight="1" thickBot="1" x14ac:dyDescent="0.3">
      <c r="A23" s="106"/>
      <c r="B23" s="116"/>
      <c r="C23" s="9" t="s">
        <v>122</v>
      </c>
      <c r="D23" s="7" t="s">
        <v>135</v>
      </c>
      <c r="E23" s="12" t="s">
        <v>169</v>
      </c>
      <c r="F23" s="11">
        <v>100</v>
      </c>
      <c r="G23" s="11" t="s">
        <v>99</v>
      </c>
      <c r="H23" s="31" t="s">
        <v>127</v>
      </c>
      <c r="I23" s="49"/>
      <c r="J23" s="57"/>
      <c r="K23" s="15"/>
      <c r="L23" s="15"/>
      <c r="M23" s="15"/>
      <c r="N23" s="61"/>
    </row>
    <row r="24" spans="1:14" ht="29.25" customHeight="1" thickBot="1" x14ac:dyDescent="0.3">
      <c r="A24" s="106"/>
      <c r="B24" s="117"/>
      <c r="C24" s="9" t="s">
        <v>149</v>
      </c>
      <c r="D24" s="7" t="s">
        <v>135</v>
      </c>
      <c r="E24" s="12">
        <v>46022</v>
      </c>
      <c r="F24" s="11">
        <v>100</v>
      </c>
      <c r="G24" s="11" t="s">
        <v>99</v>
      </c>
      <c r="H24" s="31" t="s">
        <v>127</v>
      </c>
      <c r="I24" s="49"/>
      <c r="J24" s="57" t="s">
        <v>138</v>
      </c>
      <c r="K24" s="15"/>
      <c r="L24" s="15"/>
      <c r="M24" s="15"/>
      <c r="N24" s="61"/>
    </row>
    <row r="25" spans="1:14" ht="29.25" customHeight="1" thickBot="1" x14ac:dyDescent="0.3">
      <c r="A25" s="106"/>
      <c r="B25" s="98"/>
      <c r="C25" s="9" t="s">
        <v>110</v>
      </c>
      <c r="D25" s="13" t="s">
        <v>136</v>
      </c>
      <c r="E25" s="16" t="s">
        <v>111</v>
      </c>
      <c r="F25" s="15"/>
      <c r="G25" s="11" t="s">
        <v>99</v>
      </c>
      <c r="H25" s="31" t="s">
        <v>127</v>
      </c>
      <c r="I25" s="51"/>
      <c r="J25" s="57"/>
      <c r="K25" s="15"/>
      <c r="L25" s="15"/>
      <c r="M25" s="15"/>
      <c r="N25" s="61"/>
    </row>
    <row r="26" spans="1:14" ht="64.5" customHeight="1" thickBot="1" x14ac:dyDescent="0.3">
      <c r="A26" s="106"/>
      <c r="B26" s="114" t="s">
        <v>16</v>
      </c>
      <c r="C26" s="17" t="s">
        <v>156</v>
      </c>
      <c r="D26" s="13" t="s">
        <v>132</v>
      </c>
      <c r="E26" s="99">
        <v>45787</v>
      </c>
      <c r="F26" s="15">
        <v>150</v>
      </c>
      <c r="G26" s="11" t="s">
        <v>99</v>
      </c>
      <c r="H26" s="31" t="s">
        <v>127</v>
      </c>
      <c r="I26" s="51"/>
      <c r="J26" s="57"/>
      <c r="K26" s="15"/>
      <c r="L26" s="15"/>
      <c r="M26" s="15"/>
      <c r="N26" s="61"/>
    </row>
    <row r="27" spans="1:14" ht="30.75" thickBot="1" x14ac:dyDescent="0.3">
      <c r="A27" s="106"/>
      <c r="B27" s="115"/>
      <c r="C27" s="9" t="s">
        <v>106</v>
      </c>
      <c r="D27" s="13" t="s">
        <v>134</v>
      </c>
      <c r="E27" s="16" t="s">
        <v>170</v>
      </c>
      <c r="F27" s="15">
        <v>50</v>
      </c>
      <c r="G27" s="11" t="s">
        <v>99</v>
      </c>
      <c r="H27" s="31" t="s">
        <v>127</v>
      </c>
      <c r="I27" s="51"/>
      <c r="J27" s="57"/>
      <c r="K27" s="15"/>
      <c r="L27" s="15"/>
      <c r="M27" s="15"/>
      <c r="N27" s="61"/>
    </row>
    <row r="28" spans="1:14" ht="30.75" thickBot="1" x14ac:dyDescent="0.3">
      <c r="A28" s="106"/>
      <c r="B28" s="115"/>
      <c r="C28" s="9" t="s">
        <v>120</v>
      </c>
      <c r="D28" s="13" t="s">
        <v>134</v>
      </c>
      <c r="E28" s="14" t="s">
        <v>164</v>
      </c>
      <c r="F28" s="15">
        <v>100</v>
      </c>
      <c r="G28" s="8" t="s">
        <v>137</v>
      </c>
      <c r="H28" s="31" t="s">
        <v>127</v>
      </c>
      <c r="I28" s="51"/>
      <c r="J28" s="57"/>
      <c r="K28" s="15"/>
      <c r="L28" s="15"/>
      <c r="M28" s="15"/>
      <c r="N28" s="61"/>
    </row>
    <row r="29" spans="1:14" ht="30.75" thickBot="1" x14ac:dyDescent="0.3">
      <c r="A29" s="106"/>
      <c r="B29" s="118"/>
      <c r="C29" s="9" t="s">
        <v>121</v>
      </c>
      <c r="D29" s="13" t="s">
        <v>134</v>
      </c>
      <c r="E29" s="14">
        <v>45952</v>
      </c>
      <c r="F29" s="15">
        <v>50</v>
      </c>
      <c r="G29" s="15" t="s">
        <v>99</v>
      </c>
      <c r="H29" s="31" t="s">
        <v>127</v>
      </c>
      <c r="I29" s="51"/>
      <c r="J29" s="57"/>
      <c r="K29" s="15"/>
      <c r="L29" s="15"/>
      <c r="M29" s="15"/>
      <c r="N29" s="61"/>
    </row>
    <row r="30" spans="1:14" ht="90.75" thickBot="1" x14ac:dyDescent="0.3">
      <c r="A30" s="106"/>
      <c r="B30" s="114" t="s">
        <v>17</v>
      </c>
      <c r="C30" s="9" t="s">
        <v>150</v>
      </c>
      <c r="D30" s="13"/>
      <c r="E30" s="16" t="s">
        <v>124</v>
      </c>
      <c r="F30" s="15">
        <v>50</v>
      </c>
      <c r="G30" s="15" t="s">
        <v>99</v>
      </c>
      <c r="H30" s="31" t="s">
        <v>127</v>
      </c>
      <c r="I30" s="51"/>
      <c r="J30" s="57"/>
      <c r="K30" s="15"/>
      <c r="L30" s="15"/>
      <c r="M30" s="15"/>
      <c r="N30" s="61"/>
    </row>
    <row r="31" spans="1:14" ht="26.25" customHeight="1" x14ac:dyDescent="0.25">
      <c r="A31" s="106"/>
      <c r="B31" s="115"/>
      <c r="C31" s="9"/>
      <c r="D31" s="13"/>
      <c r="E31" s="16"/>
      <c r="F31" s="15"/>
      <c r="G31" s="15"/>
      <c r="H31" s="31"/>
      <c r="I31" s="51"/>
      <c r="J31" s="57"/>
      <c r="K31" s="15"/>
      <c r="L31" s="15"/>
      <c r="M31" s="15"/>
      <c r="N31" s="61"/>
    </row>
    <row r="32" spans="1:14" ht="15" customHeight="1" x14ac:dyDescent="0.25">
      <c r="A32" s="106"/>
      <c r="B32" s="119" t="s">
        <v>42</v>
      </c>
      <c r="C32" s="9"/>
      <c r="D32" s="13"/>
      <c r="E32" s="16"/>
      <c r="F32" s="15"/>
      <c r="G32" s="15"/>
      <c r="H32" s="15"/>
      <c r="I32" s="51"/>
      <c r="J32" s="57"/>
      <c r="K32" s="15"/>
      <c r="L32" s="15"/>
      <c r="M32" s="15"/>
      <c r="N32" s="61"/>
    </row>
    <row r="33" spans="1:14" x14ac:dyDescent="0.25">
      <c r="A33" s="106"/>
      <c r="B33" s="115"/>
      <c r="C33" s="9"/>
      <c r="D33" s="13"/>
      <c r="E33" s="14"/>
      <c r="F33" s="15"/>
      <c r="G33" s="15"/>
      <c r="H33" s="15"/>
      <c r="I33" s="51"/>
      <c r="J33" s="57"/>
      <c r="K33" s="15"/>
      <c r="L33" s="15"/>
      <c r="M33" s="15"/>
      <c r="N33" s="61"/>
    </row>
    <row r="34" spans="1:14" x14ac:dyDescent="0.25">
      <c r="A34" s="106"/>
      <c r="B34" s="115"/>
      <c r="C34" s="9"/>
      <c r="D34" s="13"/>
      <c r="E34" s="14"/>
      <c r="F34" s="15"/>
      <c r="G34" s="15"/>
      <c r="H34" s="15"/>
      <c r="I34" s="51"/>
      <c r="J34" s="57"/>
      <c r="K34" s="15"/>
      <c r="L34" s="15"/>
      <c r="M34" s="15"/>
      <c r="N34" s="61"/>
    </row>
    <row r="35" spans="1:14" x14ac:dyDescent="0.25">
      <c r="A35" s="106"/>
      <c r="B35" s="119" t="s">
        <v>18</v>
      </c>
      <c r="D35" s="13"/>
      <c r="F35" s="27"/>
      <c r="G35" s="27"/>
      <c r="H35" s="27"/>
      <c r="I35" s="51"/>
      <c r="J35" s="57"/>
      <c r="K35" s="15"/>
      <c r="L35" s="15"/>
      <c r="M35" s="15"/>
      <c r="N35" s="61"/>
    </row>
    <row r="36" spans="1:14" x14ac:dyDescent="0.25">
      <c r="A36" s="106"/>
      <c r="B36" s="115"/>
      <c r="C36" s="9"/>
      <c r="D36" s="13"/>
      <c r="E36" s="26"/>
      <c r="F36" s="27"/>
      <c r="G36" s="27"/>
      <c r="H36" s="27"/>
      <c r="I36" s="51"/>
      <c r="J36" s="57"/>
      <c r="K36" s="15"/>
      <c r="L36" s="15"/>
      <c r="M36" s="15"/>
      <c r="N36" s="61"/>
    </row>
    <row r="37" spans="1:14" ht="15.75" thickBot="1" x14ac:dyDescent="0.3">
      <c r="A37" s="106"/>
      <c r="B37" s="118"/>
      <c r="C37" s="23"/>
      <c r="D37" s="24"/>
      <c r="E37" s="28"/>
      <c r="F37" s="29"/>
      <c r="G37" s="29"/>
      <c r="H37" s="29"/>
      <c r="I37" s="51"/>
      <c r="J37" s="57"/>
      <c r="K37" s="15"/>
      <c r="L37" s="15"/>
      <c r="M37" s="15"/>
      <c r="N37" s="61"/>
    </row>
    <row r="38" spans="1:14" ht="24.6" customHeight="1" thickBot="1" x14ac:dyDescent="0.3">
      <c r="A38" s="107"/>
      <c r="B38" s="120" t="s">
        <v>59</v>
      </c>
      <c r="C38" s="121"/>
      <c r="D38" s="121"/>
      <c r="E38" s="121"/>
      <c r="F38" s="121"/>
      <c r="G38" s="121"/>
      <c r="H38" s="122"/>
      <c r="I38" s="64">
        <f>SUM(I4:I37)</f>
        <v>0</v>
      </c>
      <c r="J38" s="58"/>
      <c r="K38" s="25"/>
      <c r="L38" s="25"/>
      <c r="M38" s="25"/>
      <c r="N38" s="62"/>
    </row>
    <row r="39" spans="1:14" ht="18" customHeight="1" x14ac:dyDescent="0.25">
      <c r="A39" s="123" t="s">
        <v>36</v>
      </c>
      <c r="B39" s="95" t="s">
        <v>32</v>
      </c>
      <c r="C39" s="44"/>
      <c r="D39" s="45"/>
      <c r="E39" s="46"/>
      <c r="F39" s="47"/>
      <c r="G39" s="47"/>
      <c r="H39" s="47"/>
      <c r="I39" s="52"/>
      <c r="J39" s="52"/>
      <c r="K39" s="52"/>
      <c r="L39" s="52"/>
      <c r="M39" s="52"/>
      <c r="N39" s="60"/>
    </row>
    <row r="40" spans="1:14" ht="18" customHeight="1" x14ac:dyDescent="0.25">
      <c r="A40" s="123"/>
      <c r="B40" s="96" t="s">
        <v>33</v>
      </c>
      <c r="C40" s="9"/>
      <c r="D40" s="13"/>
      <c r="E40" s="26"/>
      <c r="F40" s="27"/>
      <c r="G40" s="27"/>
      <c r="H40" s="27"/>
      <c r="I40" s="15"/>
      <c r="J40" s="15"/>
      <c r="K40" s="15"/>
      <c r="L40" s="15"/>
      <c r="M40" s="15"/>
      <c r="N40" s="61"/>
    </row>
    <row r="41" spans="1:14" ht="18" customHeight="1" x14ac:dyDescent="0.25">
      <c r="A41" s="123"/>
      <c r="B41" s="96" t="s">
        <v>34</v>
      </c>
      <c r="C41" s="9"/>
      <c r="D41" s="13"/>
      <c r="E41" s="26"/>
      <c r="F41" s="27"/>
      <c r="G41" s="27"/>
      <c r="H41" s="27"/>
      <c r="I41" s="15"/>
      <c r="J41" s="15"/>
      <c r="K41" s="15"/>
      <c r="L41" s="15"/>
      <c r="M41" s="15"/>
      <c r="N41" s="61"/>
    </row>
    <row r="42" spans="1:14" ht="18" customHeight="1" thickBot="1" x14ac:dyDescent="0.3">
      <c r="A42" s="124"/>
      <c r="B42" s="97" t="s">
        <v>35</v>
      </c>
      <c r="C42" s="32"/>
      <c r="D42" s="33"/>
      <c r="E42" s="34"/>
      <c r="F42" s="35"/>
      <c r="G42" s="35"/>
      <c r="H42" s="35"/>
      <c r="I42" s="53"/>
      <c r="J42" s="53"/>
      <c r="K42" s="53"/>
      <c r="L42" s="53"/>
      <c r="M42" s="53"/>
      <c r="N42" s="63"/>
    </row>
    <row r="43" spans="1:14" ht="30.75" customHeight="1" thickBot="1" x14ac:dyDescent="0.3">
      <c r="A43" s="125" t="s">
        <v>60</v>
      </c>
      <c r="B43" s="126"/>
      <c r="C43" s="126"/>
      <c r="D43" s="126"/>
      <c r="E43" s="126"/>
      <c r="F43" s="126"/>
      <c r="G43" s="126"/>
      <c r="H43" s="127"/>
      <c r="I43" s="59">
        <f>SUM(I38)</f>
        <v>0</v>
      </c>
      <c r="J43" s="59">
        <f>SUM(J4:J42)</f>
        <v>0</v>
      </c>
      <c r="K43" s="59">
        <f t="shared" ref="K43:N43" si="0">SUM(K4:K42)</f>
        <v>0</v>
      </c>
      <c r="L43" s="59">
        <f t="shared" si="0"/>
        <v>0</v>
      </c>
      <c r="M43" s="59">
        <f t="shared" si="0"/>
        <v>0</v>
      </c>
      <c r="N43" s="59">
        <f t="shared" si="0"/>
        <v>0</v>
      </c>
    </row>
    <row r="44" spans="1:14" ht="30.75" customHeight="1" thickBot="1" x14ac:dyDescent="0.3">
      <c r="A44" s="128" t="s">
        <v>61</v>
      </c>
      <c r="B44" s="129"/>
      <c r="C44" s="129"/>
      <c r="D44" s="129"/>
      <c r="E44" s="129"/>
      <c r="F44" s="129"/>
      <c r="G44" s="129"/>
      <c r="H44" s="129"/>
      <c r="I44" s="101">
        <f>SUM(I43:N43)</f>
        <v>0</v>
      </c>
      <c r="J44" s="102"/>
      <c r="K44" s="102"/>
      <c r="L44" s="102"/>
      <c r="M44" s="102"/>
      <c r="N44" s="103"/>
    </row>
  </sheetData>
  <mergeCells count="15">
    <mergeCell ref="I44:N44"/>
    <mergeCell ref="A1:N1"/>
    <mergeCell ref="A2:A38"/>
    <mergeCell ref="B2:I2"/>
    <mergeCell ref="J2:N2"/>
    <mergeCell ref="B4:B9"/>
    <mergeCell ref="B10:B24"/>
    <mergeCell ref="B26:B29"/>
    <mergeCell ref="B30:B31"/>
    <mergeCell ref="B32:B34"/>
    <mergeCell ref="B35:B37"/>
    <mergeCell ref="B38:H38"/>
    <mergeCell ref="A39:A42"/>
    <mergeCell ref="A43:H43"/>
    <mergeCell ref="A44:H44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Header>&amp;L36/2025.(II.27.) határozat melléklet</oddHeader>
    <oddFooter>&amp;L&amp;A&amp;C&amp;D&amp;R&amp;P/&amp;N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view="pageLayout" zoomScaleNormal="100" workbookViewId="0">
      <selection activeCell="A2" sqref="A2"/>
    </sheetView>
  </sheetViews>
  <sheetFormatPr defaultColWidth="9.140625" defaultRowHeight="15" x14ac:dyDescent="0.25"/>
  <cols>
    <col min="1" max="1" width="120.5703125" style="17" customWidth="1"/>
    <col min="2" max="2" width="56.85546875" style="17" customWidth="1"/>
    <col min="3" max="16384" width="9.140625" style="3"/>
  </cols>
  <sheetData>
    <row r="1" spans="1:2" ht="41.25" customHeight="1" x14ac:dyDescent="0.25">
      <c r="A1" s="2" t="s">
        <v>11</v>
      </c>
    </row>
    <row r="2" spans="1:2" ht="22.5" customHeight="1" x14ac:dyDescent="0.25"/>
    <row r="3" spans="1:2" ht="15.75" x14ac:dyDescent="0.25">
      <c r="A3" s="68"/>
      <c r="B3" s="66"/>
    </row>
    <row r="4" spans="1:2" ht="45" customHeight="1" x14ac:dyDescent="0.25">
      <c r="A4" s="69" t="s">
        <v>179</v>
      </c>
      <c r="B4" s="66"/>
    </row>
    <row r="5" spans="1:2" ht="15.75" x14ac:dyDescent="0.25">
      <c r="A5" s="69"/>
      <c r="B5" s="66"/>
    </row>
    <row r="6" spans="1:2" ht="41.25" customHeight="1" x14ac:dyDescent="0.25">
      <c r="A6" s="68" t="s">
        <v>57</v>
      </c>
      <c r="B6" s="66"/>
    </row>
    <row r="7" spans="1:2" ht="45" customHeight="1" x14ac:dyDescent="0.25">
      <c r="A7" s="69" t="s">
        <v>177</v>
      </c>
      <c r="B7" s="66"/>
    </row>
    <row r="8" spans="1:2" x14ac:dyDescent="0.25">
      <c r="B8" s="66"/>
    </row>
    <row r="9" spans="1:2" x14ac:dyDescent="0.25">
      <c r="B9" s="66"/>
    </row>
    <row r="10" spans="1:2" x14ac:dyDescent="0.25">
      <c r="B10" s="66"/>
    </row>
    <row r="11" spans="1:2" x14ac:dyDescent="0.25">
      <c r="B11" s="66"/>
    </row>
    <row r="12" spans="1:2" x14ac:dyDescent="0.25">
      <c r="A12" s="65"/>
      <c r="B12" s="66"/>
    </row>
    <row r="13" spans="1:2" x14ac:dyDescent="0.25">
      <c r="B13" s="66"/>
    </row>
    <row r="14" spans="1:2" x14ac:dyDescent="0.25">
      <c r="B14" s="66"/>
    </row>
    <row r="15" spans="1:2" x14ac:dyDescent="0.25">
      <c r="B15" s="66"/>
    </row>
    <row r="16" spans="1:2" x14ac:dyDescent="0.25">
      <c r="B16" s="66"/>
    </row>
    <row r="17" spans="1:2" x14ac:dyDescent="0.25">
      <c r="B17" s="66"/>
    </row>
    <row r="18" spans="1:2" x14ac:dyDescent="0.25">
      <c r="A18" s="65"/>
      <c r="B18" s="66"/>
    </row>
    <row r="19" spans="1:2" x14ac:dyDescent="0.25">
      <c r="B19" s="66"/>
    </row>
    <row r="20" spans="1:2" x14ac:dyDescent="0.25">
      <c r="B20" s="66"/>
    </row>
    <row r="21" spans="1:2" x14ac:dyDescent="0.25">
      <c r="B21" s="66"/>
    </row>
    <row r="22" spans="1:2" x14ac:dyDescent="0.25">
      <c r="B22" s="66"/>
    </row>
    <row r="23" spans="1:2" x14ac:dyDescent="0.25">
      <c r="B23" s="66"/>
    </row>
    <row r="24" spans="1:2" x14ac:dyDescent="0.25">
      <c r="A24" s="65"/>
      <c r="B24" s="66"/>
    </row>
    <row r="25" spans="1:2" x14ac:dyDescent="0.25">
      <c r="B25" s="66"/>
    </row>
    <row r="26" spans="1:2" x14ac:dyDescent="0.25">
      <c r="A26" s="67"/>
      <c r="B26" s="66"/>
    </row>
    <row r="27" spans="1:2" x14ac:dyDescent="0.25">
      <c r="B27" s="66"/>
    </row>
    <row r="28" spans="1:2" x14ac:dyDescent="0.25">
      <c r="A28" s="67"/>
      <c r="B28" s="66"/>
    </row>
    <row r="29" spans="1:2" x14ac:dyDescent="0.25">
      <c r="B29" s="66"/>
    </row>
    <row r="30" spans="1:2" x14ac:dyDescent="0.25">
      <c r="B30" s="66"/>
    </row>
    <row r="31" spans="1:2" x14ac:dyDescent="0.25">
      <c r="B31" s="6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&amp;L36/2025.(II.27.) határozat melléklet</oddHeader>
    <oddFooter>&amp;L&amp;P/&amp;N&amp;R&amp;A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view="pageLayout" zoomScaleNormal="100" workbookViewId="0">
      <selection activeCell="A26" sqref="A26:A27"/>
    </sheetView>
  </sheetViews>
  <sheetFormatPr defaultColWidth="9.140625" defaultRowHeight="15" x14ac:dyDescent="0.25"/>
  <cols>
    <col min="1" max="1" width="42.140625" style="36" customWidth="1"/>
    <col min="2" max="2" width="77.28515625" style="36" customWidth="1"/>
    <col min="3" max="16384" width="9.140625" style="37"/>
  </cols>
  <sheetData>
    <row r="1" spans="1:2" ht="60" x14ac:dyDescent="0.25">
      <c r="A1" s="133" t="s">
        <v>13</v>
      </c>
      <c r="B1" s="77" t="s">
        <v>72</v>
      </c>
    </row>
    <row r="2" spans="1:2" ht="30" x14ac:dyDescent="0.25">
      <c r="A2" s="134"/>
      <c r="B2" s="78" t="s">
        <v>38</v>
      </c>
    </row>
    <row r="3" spans="1:2" x14ac:dyDescent="0.25">
      <c r="A3" s="134"/>
      <c r="B3" s="78" t="s">
        <v>73</v>
      </c>
    </row>
    <row r="4" spans="1:2" ht="30" x14ac:dyDescent="0.25">
      <c r="A4" s="134"/>
      <c r="B4" s="78" t="s">
        <v>39</v>
      </c>
    </row>
    <row r="5" spans="1:2" ht="45.75" thickBot="1" x14ac:dyDescent="0.3">
      <c r="A5" s="135"/>
      <c r="B5" s="79" t="s">
        <v>74</v>
      </c>
    </row>
    <row r="6" spans="1:2" ht="45" x14ac:dyDescent="0.25">
      <c r="A6" s="133" t="s">
        <v>14</v>
      </c>
      <c r="B6" s="74" t="s">
        <v>75</v>
      </c>
    </row>
    <row r="7" spans="1:2" ht="30" x14ac:dyDescent="0.25">
      <c r="A7" s="134"/>
      <c r="B7" s="75" t="s">
        <v>76</v>
      </c>
    </row>
    <row r="8" spans="1:2" ht="45" x14ac:dyDescent="0.25">
      <c r="A8" s="134"/>
      <c r="B8" s="75" t="s">
        <v>77</v>
      </c>
    </row>
    <row r="9" spans="1:2" ht="30" x14ac:dyDescent="0.25">
      <c r="A9" s="134"/>
      <c r="B9" s="75" t="s">
        <v>78</v>
      </c>
    </row>
    <row r="10" spans="1:2" ht="60" x14ac:dyDescent="0.25">
      <c r="A10" s="134"/>
      <c r="B10" s="75" t="s">
        <v>79</v>
      </c>
    </row>
    <row r="11" spans="1:2" ht="30" x14ac:dyDescent="0.25">
      <c r="A11" s="134"/>
      <c r="B11" s="75" t="s">
        <v>80</v>
      </c>
    </row>
    <row r="12" spans="1:2" ht="60" x14ac:dyDescent="0.25">
      <c r="A12" s="134"/>
      <c r="B12" s="75" t="s">
        <v>81</v>
      </c>
    </row>
    <row r="13" spans="1:2" ht="30.75" thickBot="1" x14ac:dyDescent="0.3">
      <c r="A13" s="135"/>
      <c r="B13" s="76" t="s">
        <v>82</v>
      </c>
    </row>
    <row r="14" spans="1:2" ht="30" x14ac:dyDescent="0.25">
      <c r="A14" s="133" t="s">
        <v>15</v>
      </c>
      <c r="B14" s="74" t="s">
        <v>83</v>
      </c>
    </row>
    <row r="15" spans="1:2" ht="30" x14ac:dyDescent="0.25">
      <c r="A15" s="134"/>
      <c r="B15" s="75" t="s">
        <v>84</v>
      </c>
    </row>
    <row r="16" spans="1:2" ht="30" x14ac:dyDescent="0.25">
      <c r="A16" s="134"/>
      <c r="B16" s="75" t="s">
        <v>85</v>
      </c>
    </row>
    <row r="17" spans="1:2" ht="30" x14ac:dyDescent="0.25">
      <c r="A17" s="134"/>
      <c r="B17" s="75" t="s">
        <v>86</v>
      </c>
    </row>
    <row r="18" spans="1:2" ht="30" x14ac:dyDescent="0.25">
      <c r="A18" s="134"/>
      <c r="B18" s="75" t="s">
        <v>87</v>
      </c>
    </row>
    <row r="19" spans="1:2" ht="30.75" thickBot="1" x14ac:dyDescent="0.3">
      <c r="A19" s="135"/>
      <c r="B19" s="76" t="s">
        <v>88</v>
      </c>
    </row>
    <row r="20" spans="1:2" ht="45" x14ac:dyDescent="0.25">
      <c r="A20" s="133" t="s">
        <v>16</v>
      </c>
      <c r="B20" s="74" t="s">
        <v>66</v>
      </c>
    </row>
    <row r="21" spans="1:2" ht="60" x14ac:dyDescent="0.25">
      <c r="A21" s="134"/>
      <c r="B21" s="75" t="s">
        <v>67</v>
      </c>
    </row>
    <row r="22" spans="1:2" ht="30" x14ac:dyDescent="0.25">
      <c r="A22" s="134"/>
      <c r="B22" s="75" t="s">
        <v>68</v>
      </c>
    </row>
    <row r="23" spans="1:2" ht="45" x14ac:dyDescent="0.25">
      <c r="A23" s="134"/>
      <c r="B23" s="75" t="s">
        <v>69</v>
      </c>
    </row>
    <row r="24" spans="1:2" ht="60" x14ac:dyDescent="0.25">
      <c r="A24" s="134"/>
      <c r="B24" s="75" t="s">
        <v>70</v>
      </c>
    </row>
    <row r="25" spans="1:2" ht="75.75" thickBot="1" x14ac:dyDescent="0.3">
      <c r="A25" s="135"/>
      <c r="B25" s="76" t="s">
        <v>71</v>
      </c>
    </row>
    <row r="26" spans="1:2" ht="60" x14ac:dyDescent="0.25">
      <c r="A26" s="133" t="s">
        <v>17</v>
      </c>
      <c r="B26" s="39" t="s">
        <v>40</v>
      </c>
    </row>
    <row r="27" spans="1:2" ht="30.75" thickBot="1" x14ac:dyDescent="0.3">
      <c r="A27" s="135"/>
      <c r="B27" s="40" t="s">
        <v>41</v>
      </c>
    </row>
    <row r="28" spans="1:2" ht="60" x14ac:dyDescent="0.25">
      <c r="A28" s="133" t="s">
        <v>42</v>
      </c>
      <c r="B28" s="39" t="s">
        <v>43</v>
      </c>
    </row>
    <row r="29" spans="1:2" ht="15.75" thickBot="1" x14ac:dyDescent="0.3">
      <c r="A29" s="135"/>
      <c r="B29" s="40" t="s">
        <v>44</v>
      </c>
    </row>
    <row r="30" spans="1:2" ht="45" x14ac:dyDescent="0.25">
      <c r="A30" s="130" t="s">
        <v>18</v>
      </c>
      <c r="B30" s="74" t="s">
        <v>62</v>
      </c>
    </row>
    <row r="31" spans="1:2" ht="45" x14ac:dyDescent="0.25">
      <c r="A31" s="131"/>
      <c r="B31" s="75" t="s">
        <v>63</v>
      </c>
    </row>
    <row r="32" spans="1:2" ht="60" x14ac:dyDescent="0.25">
      <c r="A32" s="131"/>
      <c r="B32" s="75" t="s">
        <v>64</v>
      </c>
    </row>
    <row r="33" spans="1:2" ht="30.75" thickBot="1" x14ac:dyDescent="0.3">
      <c r="A33" s="132"/>
      <c r="B33" s="76" t="s">
        <v>65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rintOptions headings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&amp;L36/2025.(II.27.) határozat melléklet</oddHeader>
    <oddFooter>&amp;L&amp;P/&amp;N&amp;R&amp;A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view="pageLayout" zoomScaleNormal="100" workbookViewId="0">
      <selection activeCell="A15" sqref="A15"/>
    </sheetView>
  </sheetViews>
  <sheetFormatPr defaultColWidth="9.140625" defaultRowHeight="15" x14ac:dyDescent="0.25"/>
  <cols>
    <col min="1" max="1" width="91.5703125" style="37" customWidth="1"/>
    <col min="2" max="16384" width="9.140625" style="37"/>
  </cols>
  <sheetData>
    <row r="1" spans="1:1" ht="51.75" customHeight="1" x14ac:dyDescent="0.25">
      <c r="A1" s="81" t="s">
        <v>50</v>
      </c>
    </row>
    <row r="2" spans="1:1" ht="36.75" customHeight="1" x14ac:dyDescent="0.25">
      <c r="A2" s="36" t="s">
        <v>89</v>
      </c>
    </row>
    <row r="3" spans="1:1" ht="120" x14ac:dyDescent="0.25">
      <c r="A3" s="41" t="s">
        <v>51</v>
      </c>
    </row>
    <row r="4" spans="1:1" ht="60" x14ac:dyDescent="0.25">
      <c r="A4" s="36" t="s">
        <v>52</v>
      </c>
    </row>
    <row r="5" spans="1:1" ht="38.25" customHeight="1" x14ac:dyDescent="0.25">
      <c r="A5" s="82" t="s">
        <v>90</v>
      </c>
    </row>
    <row r="6" spans="1:1" ht="58.5" customHeight="1" x14ac:dyDescent="0.25">
      <c r="A6" s="36" t="s">
        <v>53</v>
      </c>
    </row>
    <row r="7" spans="1:1" ht="38.25" customHeight="1" x14ac:dyDescent="0.25">
      <c r="A7" s="36" t="s">
        <v>54</v>
      </c>
    </row>
    <row r="9" spans="1:1" x14ac:dyDescent="0.25">
      <c r="A9" s="43"/>
    </row>
    <row r="11" spans="1:1" x14ac:dyDescent="0.25">
      <c r="A11" s="43"/>
    </row>
    <row r="13" spans="1:1" x14ac:dyDescent="0.25">
      <c r="A13" s="43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&amp;L36/2025.(II.27.) határozat melléklet</oddHeader>
    <oddFooter>&amp;L&amp;P/&amp;N&amp;R&amp;A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0"/>
  <sheetViews>
    <sheetView view="pageLayout" zoomScaleNormal="100" workbookViewId="0">
      <selection activeCell="A2" sqref="A2"/>
    </sheetView>
  </sheetViews>
  <sheetFormatPr defaultColWidth="9.140625" defaultRowHeight="15" x14ac:dyDescent="0.25"/>
  <cols>
    <col min="1" max="1" width="79.7109375" style="37" customWidth="1"/>
    <col min="2" max="16384" width="9.140625" style="37"/>
  </cols>
  <sheetData>
    <row r="1" spans="1:1" ht="60" x14ac:dyDescent="0.25">
      <c r="A1" s="38" t="s">
        <v>45</v>
      </c>
    </row>
    <row r="2" spans="1:1" ht="165" x14ac:dyDescent="0.25">
      <c r="A2" s="38" t="s">
        <v>46</v>
      </c>
    </row>
    <row r="3" spans="1:1" ht="105" x14ac:dyDescent="0.25">
      <c r="A3" s="38" t="s">
        <v>47</v>
      </c>
    </row>
    <row r="4" spans="1:1" ht="105" x14ac:dyDescent="0.25">
      <c r="A4" s="38" t="s">
        <v>48</v>
      </c>
    </row>
    <row r="5" spans="1:1" ht="75" x14ac:dyDescent="0.25">
      <c r="A5" s="38" t="s">
        <v>49</v>
      </c>
    </row>
    <row r="6" spans="1:1" x14ac:dyDescent="0.25">
      <c r="A6" s="36"/>
    </row>
    <row r="7" spans="1:1" x14ac:dyDescent="0.25">
      <c r="A7" s="36"/>
    </row>
    <row r="8" spans="1:1" x14ac:dyDescent="0.25">
      <c r="A8" s="36"/>
    </row>
    <row r="9" spans="1:1" x14ac:dyDescent="0.25">
      <c r="A9" s="36"/>
    </row>
    <row r="10" spans="1:1" x14ac:dyDescent="0.25">
      <c r="A10" s="36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&amp;L36/2025.(II.27.) határozat melléklet</oddHeader>
    <oddFooter>&amp;L&amp;P/&amp;N&amp;R&amp;A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tabSelected="1" view="pageLayout" zoomScaleNormal="100" workbookViewId="0">
      <selection activeCell="A9" sqref="A9"/>
    </sheetView>
  </sheetViews>
  <sheetFormatPr defaultRowHeight="15" x14ac:dyDescent="0.25"/>
  <cols>
    <col min="1" max="1" width="95.5703125" customWidth="1"/>
  </cols>
  <sheetData>
    <row r="1" spans="1:1" ht="45" x14ac:dyDescent="0.25">
      <c r="A1" s="80" t="s">
        <v>91</v>
      </c>
    </row>
    <row r="2" spans="1:1" x14ac:dyDescent="0.25">
      <c r="A2" s="80" t="s">
        <v>55</v>
      </c>
    </row>
    <row r="3" spans="1:1" ht="30" x14ac:dyDescent="0.25">
      <c r="A3" s="80" t="s">
        <v>93</v>
      </c>
    </row>
    <row r="4" spans="1:1" ht="30" x14ac:dyDescent="0.25">
      <c r="A4" s="80" t="s">
        <v>96</v>
      </c>
    </row>
    <row r="5" spans="1:1" ht="30" x14ac:dyDescent="0.25">
      <c r="A5" s="42" t="s">
        <v>56</v>
      </c>
    </row>
    <row r="6" spans="1:1" ht="45" x14ac:dyDescent="0.25">
      <c r="A6" s="42" t="s">
        <v>97</v>
      </c>
    </row>
    <row r="7" spans="1:1" ht="30" x14ac:dyDescent="0.25">
      <c r="A7" s="42" t="s">
        <v>178</v>
      </c>
    </row>
    <row r="8" spans="1:1" ht="30" x14ac:dyDescent="0.25">
      <c r="A8" s="80" t="s">
        <v>94</v>
      </c>
    </row>
    <row r="9" spans="1:1" s="37" customFormat="1" ht="36" customHeight="1" x14ac:dyDescent="0.25">
      <c r="A9" s="82" t="s">
        <v>92</v>
      </c>
    </row>
    <row r="10" spans="1:1" ht="50.25" customHeight="1" x14ac:dyDescent="0.25">
      <c r="A10" s="82" t="s">
        <v>95</v>
      </c>
    </row>
    <row r="11" spans="1:1" x14ac:dyDescent="0.25">
      <c r="A11" s="42"/>
    </row>
    <row r="13" spans="1:1" x14ac:dyDescent="0.25">
      <c r="A13" s="42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&amp;L36/2025.(II.27.) határozat melléklet</oddHeader>
    <oddFooter>&amp;L&amp;P/&amp;N&amp;R&amp;A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 2025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Juhász-Varga Viktória</cp:lastModifiedBy>
  <cp:lastPrinted>2025-03-11T09:51:54Z</cp:lastPrinted>
  <dcterms:created xsi:type="dcterms:W3CDTF">2018-12-01T10:26:04Z</dcterms:created>
  <dcterms:modified xsi:type="dcterms:W3CDTF">2025-03-11T09:51:57Z</dcterms:modified>
</cp:coreProperties>
</file>